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70A9A286-3E1D-41F5-97AA-876A5D0CB5A3}" xr6:coauthVersionLast="36" xr6:coauthVersionMax="36" xr10:uidLastSave="{00000000-0000-0000-0000-000000000000}"/>
  <bookViews>
    <workbookView xWindow="0" yWindow="0" windowWidth="22260" windowHeight="12645" tabRatio="844" xr2:uid="{00000000-000D-0000-FFFF-FFFF00000000}"/>
  </bookViews>
  <sheets>
    <sheet name="FUTBOL KÜÇÜK ERKEK MERKZ-GÜNCEL" sheetId="8" r:id="rId1"/>
    <sheet name="FUTBOL KÜÇÜK ERKEK-SUNGURLU" sheetId="2" r:id="rId2"/>
    <sheet name="FUTBOL KÜÇÜK ERKEK ELEME" sheetId="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8" l="1"/>
  <c r="K14" i="8" s="1"/>
  <c r="C6" i="8"/>
  <c r="C5" i="8"/>
  <c r="L2" i="8"/>
  <c r="K13" i="8" l="1"/>
  <c r="K15" i="8"/>
  <c r="B13" i="6" l="1"/>
  <c r="B11" i="6"/>
  <c r="B9" i="6"/>
  <c r="B7" i="6"/>
  <c r="K18" i="2" l="1"/>
  <c r="C8" i="2"/>
  <c r="C7" i="2"/>
  <c r="C6" i="2"/>
  <c r="K14" i="2" s="1"/>
  <c r="C5" i="2"/>
  <c r="K15" i="2" s="1"/>
  <c r="K17" i="2" l="1"/>
  <c r="K16" i="2"/>
  <c r="K13" i="2"/>
</calcChain>
</file>

<file path=xl/sharedStrings.xml><?xml version="1.0" encoding="utf-8"?>
<sst xmlns="http://schemas.openxmlformats.org/spreadsheetml/2006/main" count="123" uniqueCount="65">
  <si>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</si>
  <si>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</si>
  <si>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</si>
  <si>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</si>
  <si>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</si>
  <si>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</si>
  <si>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</si>
  <si>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A2</t>
  </si>
  <si>
    <t>A3</t>
  </si>
  <si>
    <t>A4</t>
  </si>
  <si>
    <t>(A) GRUBU</t>
  </si>
  <si>
    <t>2-</t>
  </si>
  <si>
    <t>OLAN TAKIMLARI YAZINIZ, KURASINI ÇEKEN TAKIMI</t>
  </si>
  <si>
    <t>Yıldırım Beyazıt İHOO</t>
  </si>
  <si>
    <t>3-</t>
  </si>
  <si>
    <t>SAĞDAKİ KURA SONUCU ALANINA YAPIŞTIRINIZ</t>
  </si>
  <si>
    <t>4-</t>
  </si>
  <si>
    <t>SIRA</t>
  </si>
  <si>
    <t>MAÇ</t>
  </si>
  <si>
    <t>SAAT</t>
  </si>
  <si>
    <t>FİKSTÜR</t>
  </si>
  <si>
    <t>TARİH</t>
  </si>
  <si>
    <t>1.MAÇLAR</t>
  </si>
  <si>
    <t>A1-A4</t>
  </si>
  <si>
    <t>A2-A3</t>
  </si>
  <si>
    <t>2.MAÇLAR</t>
  </si>
  <si>
    <t>A1-A3</t>
  </si>
  <si>
    <t>A4-A2</t>
  </si>
  <si>
    <t>3.MAÇLAR</t>
  </si>
  <si>
    <t>A1-A2</t>
  </si>
  <si>
    <t>A3-A4</t>
  </si>
  <si>
    <t>2025 - 2026</t>
  </si>
  <si>
    <t>ERKEK</t>
  </si>
  <si>
    <t>FUTBOL</t>
  </si>
  <si>
    <t>KÜÇÜK</t>
  </si>
  <si>
    <t>Sungurlu Fatih OO</t>
  </si>
  <si>
    <t>Sungurlu İsmetpaşa OO</t>
  </si>
  <si>
    <t>Sungurlu İHOO</t>
  </si>
  <si>
    <t>Sungurlu Dr.Sedat-Dr.Melahat Baran OO</t>
  </si>
  <si>
    <t>BU HÜCRELERE KURA ÇEKİMİNE KATILACAK OLAN</t>
  </si>
  <si>
    <t>TAKIMLARI YAZINIZ. KURA SONUCU BELLİ OLAN TAKIM</t>
  </si>
  <si>
    <t>LARI SAĞDAKİ ALANA KOPYALA YAPIŞTIR YAPINIZ.</t>
  </si>
  <si>
    <t>FİKSTÜR OTOTMATİK OLUŞACAKTIR.</t>
  </si>
  <si>
    <t>TARİH:SAAT YAZAN HÜCRELERİ DÜZENLEYİNİZ…</t>
  </si>
  <si>
    <t>3.LÜK-4.LÜK MAÇI (MAĞLUPLAR)</t>
  </si>
  <si>
    <t>1.LİK-2.LİK MAÇI (GALİPLER)</t>
  </si>
  <si>
    <t>A3-A1</t>
  </si>
  <si>
    <t>Osmancık Atatürk Ortaokulu</t>
  </si>
  <si>
    <t>Osmancık Meliha-Rıfat Göbel Ortaokulu</t>
  </si>
  <si>
    <t>SUNGURLU</t>
  </si>
  <si>
    <t>2025/2026 OKUL SPOR FAALİYETLERİ</t>
  </si>
  <si>
    <t>KÜÇÜK ERKEKLER FUTBOL "ELEME FİNAL MÜSABAKA" FİKSTÜRÜ</t>
  </si>
  <si>
    <t>Merkez Grubu Birincisi</t>
  </si>
  <si>
    <t>Merkez Grubu İkincisi</t>
  </si>
  <si>
    <t>MÜSABAKALARI İLK İKİ SIRADA TAMAMLAYAN OKULLARIMIZ ELEME FİNAL FİKSTÜRÜNE YERLEŞECEKTİR.</t>
  </si>
  <si>
    <t>TAKIMLAR
(Nazmi Avluca Futbol Sahası)</t>
  </si>
  <si>
    <t>Sungurlu Grubu İkincisi</t>
  </si>
  <si>
    <t>Sungurlu Grubu Birincisi</t>
  </si>
  <si>
    <t>16.02.2026  /  11:00</t>
  </si>
  <si>
    <t>16.02.2026  /  12:00</t>
  </si>
  <si>
    <t>TAKIMLAR
(Sungurlu Futbol Sahası)</t>
  </si>
  <si>
    <t>NAZMİ AVLUCA FUTBOL SAHASI</t>
  </si>
  <si>
    <t>2025-2026</t>
  </si>
  <si>
    <t xml:space="preserve"> </t>
  </si>
  <si>
    <t>ÇEKİLEN TAKIM OLMASI NEDENİYLE KÜÇÜK ERKEKLER FUTBOL FİKSTÜRÜ 03.02 2026 TARİHİNDE GÜNCELLENMİŞTİR.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</si>
</sst>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u/>
      <sz val="12"/>
      <name val="Arial Tur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9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15" fontId="0" fillId="0" borderId="10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vertic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vertical="center" shrinkToFit="1"/>
    </xf>
    <xf numFmtId="0" fontId="0" fillId="7" borderId="3" xfId="0" applyFill="1" applyBorder="1" applyAlignment="1" applyProtection="1">
      <alignment horizontal="left" vertical="center" shrinkToFit="1"/>
      <protection locked="0"/>
    </xf>
    <xf numFmtId="0" fontId="1" fillId="0" borderId="2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7" borderId="2" xfId="0" applyFill="1" applyBorder="1" applyAlignment="1" applyProtection="1">
      <alignment horizontal="left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31" xfId="0" applyBorder="1"/>
    <xf numFmtId="0" fontId="0" fillId="0" borderId="28" xfId="0" applyBorder="1"/>
    <xf numFmtId="0" fontId="0" fillId="0" borderId="29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2" xfId="0" applyBorder="1"/>
    <xf numFmtId="0" fontId="5" fillId="0" borderId="0" xfId="0" applyFont="1" applyAlignment="1">
      <alignment horizontal="center" vertical="center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33" xfId="0" applyBorder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</xf>
    <xf numFmtId="20" fontId="0" fillId="0" borderId="10" xfId="0" applyNumberFormat="1" applyBorder="1" applyAlignment="1" applyProtection="1">
      <alignment horizontal="center" vertical="center" wrapText="1" shrinkToFit="1"/>
      <protection locked="0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20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0" fillId="0" borderId="37" xfId="0" applyBorder="1" applyAlignment="1" applyProtection="1">
      <alignment horizont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0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5" xfId="0" applyBorder="1" applyAlignment="1" applyProtection="1">
      <alignment horizontal="left" vertical="center" shrinkToFit="1"/>
    </xf>
    <xf numFmtId="0" fontId="0" fillId="0" borderId="16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20" fontId="0" fillId="0" borderId="10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5" fillId="5" borderId="17" xfId="0" applyFont="1" applyFill="1" applyBorder="1" applyAlignment="1" applyProtection="1">
      <alignment horizontal="center" vertical="center" textRotation="90"/>
    </xf>
    <xf numFmtId="0" fontId="5" fillId="5" borderId="21" xfId="0" applyFont="1" applyFill="1" applyBorder="1" applyAlignment="1" applyProtection="1">
      <alignment horizontal="center" vertical="center" textRotation="90"/>
    </xf>
    <xf numFmtId="0" fontId="5" fillId="5" borderId="24" xfId="0" applyFont="1" applyFill="1" applyBorder="1" applyAlignment="1" applyProtection="1">
      <alignment horizontal="center" vertical="center" textRotation="90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 wrapText="1" shrinkToFit="1"/>
      <protection locked="0"/>
    </xf>
    <xf numFmtId="20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center" vertical="center" wrapText="1" shrinkToFit="1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center" vertical="center" wrapText="1"/>
    </xf>
    <xf numFmtId="164" fontId="0" fillId="0" borderId="10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5" borderId="34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0" borderId="38" xfId="0" applyBorder="1" applyAlignment="1" applyProtection="1">
      <alignment horizontal="left" vertical="center" shrinkToFit="1"/>
    </xf>
    <xf numFmtId="0" fontId="0" fillId="0" borderId="39" xfId="0" applyBorder="1" applyAlignment="1" applyProtection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164" fontId="0" fillId="0" borderId="0" xfId="0" applyNumberFormat="1" applyBorder="1" applyAlignment="1" applyProtection="1">
      <alignment horizontal="right" shrinkToFit="1"/>
      <protection locked="0"/>
    </xf>
    <xf numFmtId="164" fontId="0" fillId="0" borderId="30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4" xfId="0" applyBorder="1" applyAlignment="1">
      <alignment horizontal="right"/>
    </xf>
    <xf numFmtId="164" fontId="0" fillId="0" borderId="28" xfId="0" applyNumberFormat="1" applyBorder="1" applyAlignment="1" applyProtection="1">
      <alignment horizontal="right" shrinkToFit="1"/>
      <protection locked="0"/>
    </xf>
    <xf numFmtId="164" fontId="0" fillId="0" borderId="29" xfId="0" applyNumberFormat="1" applyBorder="1" applyAlignment="1" applyProtection="1">
      <alignment horizontal="right" shrinkToFit="1"/>
      <protection locked="0"/>
    </xf>
    <xf numFmtId="20" fontId="0" fillId="0" borderId="28" xfId="0" applyNumberFormat="1" applyBorder="1" applyAlignment="1" applyProtection="1">
      <alignment horizontal="left" shrinkToFit="1"/>
      <protection locked="0"/>
    </xf>
    <xf numFmtId="0" fontId="0" fillId="0" borderId="28" xfId="0" applyBorder="1" applyAlignment="1" applyProtection="1">
      <alignment horizontal="left" shrinkToFit="1"/>
      <protection locked="0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164" fontId="0" fillId="0" borderId="4" xfId="0" applyNumberFormat="1" applyBorder="1" applyAlignment="1" applyProtection="1">
      <alignment horizontal="right" shrinkToFit="1"/>
      <protection locked="0"/>
    </xf>
    <xf numFmtId="164" fontId="0" fillId="0" borderId="5" xfId="0" applyNumberFormat="1" applyBorder="1" applyAlignment="1" applyProtection="1">
      <alignment horizontal="right" shrinkToFit="1"/>
      <protection locked="0"/>
    </xf>
    <xf numFmtId="20" fontId="0" fillId="0" borderId="31" xfId="0" applyNumberFormat="1" applyBorder="1" applyAlignment="1" applyProtection="1">
      <alignment horizontal="left" shrinkToFit="1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%20T&#252;rkay/OKUL%20SPORLARI/2025-2026%20OKUL%20SP%20-%20MT/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 refreshError="1"/>
      <sheetData sheetId="1">
        <row r="11">
          <cell r="Q11" t="str">
            <v>İL BİRİNCİLİĞİ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61D3-409F-4465-9897-51278E1E78CD}">
  <sheetPr>
    <tabColor rgb="FFFFFF00"/>
  </sheetPr>
  <dimension ref="A1:AU26"/>
  <sheetViews>
    <sheetView tabSelected="1" workbookViewId="0">
      <selection activeCell="AN19" sqref="AN19"/>
    </sheetView>
  </sheetViews>
  <sheetFormatPr defaultColWidth="3.7109375" defaultRowHeight="15" x14ac:dyDescent="0.25"/>
  <cols>
    <col min="1" max="1" width="3.7109375" style="45"/>
    <col min="2" max="5" width="3.7109375" style="2"/>
    <col min="6" max="6" width="13.7109375" style="2" customWidth="1"/>
    <col min="7" max="7" width="11.5703125" style="2" customWidth="1"/>
    <col min="8" max="27" width="3.7109375" style="2"/>
    <col min="28" max="28" width="13.140625" style="2" customWidth="1"/>
    <col min="29" max="29" width="8.7109375" style="2" customWidth="1"/>
    <col min="30" max="30" width="3.7109375" style="2"/>
    <col min="31" max="31" width="41.7109375" style="2" customWidth="1"/>
    <col min="32" max="32" width="3.7109375" style="2"/>
    <col min="33" max="33" width="41.7109375" style="2" customWidth="1"/>
    <col min="34" max="16384" width="3.7109375" style="2"/>
  </cols>
  <sheetData>
    <row r="1" spans="1:47" ht="15.75" x14ac:dyDescent="0.25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9" t="s">
        <v>0</v>
      </c>
      <c r="K1" s="59"/>
      <c r="L1" s="59"/>
      <c r="M1" s="59"/>
      <c r="N1" s="59"/>
      <c r="O1" s="59"/>
      <c r="P1" s="59" t="s">
        <v>34</v>
      </c>
      <c r="Q1" s="59"/>
      <c r="R1" s="59"/>
      <c r="S1" s="59"/>
      <c r="T1" s="59"/>
      <c r="U1" s="60" t="s">
        <v>32</v>
      </c>
      <c r="V1" s="60"/>
      <c r="W1" s="60"/>
      <c r="X1" s="60"/>
      <c r="Y1" s="60"/>
      <c r="Z1" s="1"/>
      <c r="AA1" s="1"/>
      <c r="AB1" s="1"/>
    </row>
    <row r="2" spans="1:47" ht="15.75" x14ac:dyDescent="0.2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59" t="str">
        <f>[1]ANASAYFA!Q11</f>
        <v>İL BİRİNCİLİĞİ</v>
      </c>
      <c r="M2" s="59"/>
      <c r="N2" s="59"/>
      <c r="O2" s="59"/>
      <c r="P2" s="59"/>
      <c r="Q2" s="59"/>
      <c r="R2" s="59"/>
      <c r="S2" s="59"/>
      <c r="T2" s="62" t="s">
        <v>1</v>
      </c>
      <c r="U2" s="62"/>
      <c r="V2" s="62"/>
      <c r="W2" s="62"/>
      <c r="X2" s="62"/>
      <c r="Y2" s="3"/>
      <c r="Z2" s="1"/>
      <c r="AA2" s="1"/>
      <c r="AB2" s="1"/>
      <c r="AD2" s="63" t="s">
        <v>2</v>
      </c>
      <c r="AE2" s="63"/>
      <c r="AF2" s="64" t="s">
        <v>3</v>
      </c>
      <c r="AG2" s="64"/>
      <c r="AJ2" s="66" t="s">
        <v>6</v>
      </c>
      <c r="AK2" s="66"/>
      <c r="AL2" s="66"/>
      <c r="AM2" s="66"/>
      <c r="AN2" s="66" t="s">
        <v>7</v>
      </c>
      <c r="AO2" s="66"/>
      <c r="AP2" s="66"/>
      <c r="AQ2" s="66"/>
      <c r="AR2" s="66" t="s">
        <v>8</v>
      </c>
      <c r="AS2" s="66"/>
      <c r="AT2" s="66"/>
      <c r="AU2" s="66"/>
    </row>
    <row r="3" spans="1:47" ht="16.5" thickBot="1" x14ac:dyDescent="0.3">
      <c r="Y3" s="65"/>
      <c r="Z3" s="65"/>
      <c r="AA3" s="65"/>
      <c r="AB3" s="65"/>
      <c r="AD3" s="5" t="s">
        <v>4</v>
      </c>
      <c r="AE3" s="44" t="s">
        <v>5</v>
      </c>
      <c r="AF3" s="6" t="s">
        <v>6</v>
      </c>
      <c r="AG3" s="21" t="s">
        <v>13</v>
      </c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</row>
    <row r="4" spans="1:47" ht="15" customHeight="1" thickBot="1" x14ac:dyDescent="0.3">
      <c r="B4" s="130" t="s">
        <v>10</v>
      </c>
      <c r="C4" s="131"/>
      <c r="D4" s="131"/>
      <c r="E4" s="131"/>
      <c r="F4" s="131"/>
      <c r="G4" s="131"/>
      <c r="H4" s="131"/>
      <c r="I4" s="131"/>
      <c r="J4" s="132"/>
      <c r="K4" s="7"/>
      <c r="L4" s="70"/>
      <c r="M4" s="70"/>
      <c r="N4" s="70"/>
      <c r="O4" s="70"/>
      <c r="P4" s="70"/>
      <c r="Q4" s="70"/>
      <c r="R4" s="70"/>
      <c r="S4" s="70"/>
      <c r="U4" s="7"/>
      <c r="V4" s="7"/>
      <c r="W4" s="7"/>
      <c r="X4" s="7"/>
      <c r="Y4" s="7"/>
      <c r="Z4" s="7"/>
      <c r="AA4" s="7"/>
      <c r="AB4" s="7"/>
      <c r="AD4" s="5" t="s">
        <v>11</v>
      </c>
      <c r="AE4" s="44" t="s">
        <v>12</v>
      </c>
      <c r="AF4" s="6" t="s">
        <v>7</v>
      </c>
      <c r="AG4" s="21" t="s">
        <v>47</v>
      </c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</row>
    <row r="5" spans="1:47" x14ac:dyDescent="0.25">
      <c r="B5" s="52" t="s">
        <v>4</v>
      </c>
      <c r="C5" s="133" t="str">
        <f>AG3</f>
        <v>Yıldırım Beyazıt İHOO</v>
      </c>
      <c r="D5" s="133"/>
      <c r="E5" s="133"/>
      <c r="F5" s="133"/>
      <c r="G5" s="133"/>
      <c r="H5" s="133"/>
      <c r="I5" s="133"/>
      <c r="J5" s="134"/>
      <c r="AD5" s="5" t="s">
        <v>14</v>
      </c>
      <c r="AE5" s="44" t="s">
        <v>15</v>
      </c>
      <c r="AF5" s="6" t="s">
        <v>8</v>
      </c>
      <c r="AG5" s="21" t="s">
        <v>48</v>
      </c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</row>
    <row r="6" spans="1:47" x14ac:dyDescent="0.25">
      <c r="B6" s="9" t="s">
        <v>11</v>
      </c>
      <c r="C6" s="73" t="str">
        <f>AG4</f>
        <v>Osmancık Atatürk Ortaokulu</v>
      </c>
      <c r="D6" s="73"/>
      <c r="E6" s="73"/>
      <c r="F6" s="73"/>
      <c r="G6" s="73"/>
      <c r="H6" s="73"/>
      <c r="I6" s="73"/>
      <c r="J6" s="74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</row>
    <row r="7" spans="1:47" ht="15" customHeight="1" thickBot="1" x14ac:dyDescent="0.3">
      <c r="B7" s="10" t="s">
        <v>14</v>
      </c>
      <c r="C7" s="75" t="str">
        <f>AG5</f>
        <v>Osmancık Meliha-Rıfat Göbel Ortaokulu</v>
      </c>
      <c r="D7" s="75"/>
      <c r="E7" s="75"/>
      <c r="F7" s="75"/>
      <c r="G7" s="75"/>
      <c r="H7" s="75"/>
      <c r="I7" s="75"/>
      <c r="J7" s="76"/>
    </row>
    <row r="8" spans="1:47" ht="15" customHeight="1" x14ac:dyDescent="0.25">
      <c r="B8" s="11"/>
      <c r="C8" s="12"/>
      <c r="D8" s="12"/>
      <c r="E8" s="12"/>
      <c r="F8" s="12"/>
      <c r="G8" s="12"/>
      <c r="H8" s="12"/>
      <c r="I8" s="12"/>
      <c r="J8" s="12"/>
    </row>
    <row r="9" spans="1:47" ht="15" customHeight="1" thickBot="1" x14ac:dyDescent="0.3"/>
    <row r="10" spans="1:47" ht="15.75" x14ac:dyDescent="0.25">
      <c r="A10" s="82" t="s">
        <v>17</v>
      </c>
      <c r="B10" s="85" t="s">
        <v>18</v>
      </c>
      <c r="C10" s="86"/>
      <c r="D10" s="87"/>
      <c r="E10" s="85" t="s">
        <v>21</v>
      </c>
      <c r="F10" s="87"/>
      <c r="G10" s="47"/>
      <c r="H10" s="85" t="s">
        <v>20</v>
      </c>
      <c r="I10" s="86"/>
      <c r="J10" s="87"/>
      <c r="K10" s="104" t="s">
        <v>55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7"/>
    </row>
    <row r="11" spans="1:47" ht="15.75" x14ac:dyDescent="0.25">
      <c r="A11" s="83"/>
      <c r="B11" s="88"/>
      <c r="C11" s="89"/>
      <c r="D11" s="90"/>
      <c r="E11" s="88"/>
      <c r="F11" s="90"/>
      <c r="G11" s="48" t="s">
        <v>19</v>
      </c>
      <c r="H11" s="88"/>
      <c r="I11" s="89"/>
      <c r="J11" s="90"/>
      <c r="K11" s="88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90"/>
    </row>
    <row r="12" spans="1:47" ht="16.5" thickBot="1" x14ac:dyDescent="0.3">
      <c r="A12" s="84"/>
      <c r="B12" s="91"/>
      <c r="C12" s="92"/>
      <c r="D12" s="93"/>
      <c r="E12" s="91"/>
      <c r="F12" s="93"/>
      <c r="G12" s="49"/>
      <c r="H12" s="91"/>
      <c r="I12" s="92"/>
      <c r="J12" s="93"/>
      <c r="K12" s="91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3"/>
    </row>
    <row r="13" spans="1:47" s="54" customFormat="1" ht="30" customHeight="1" x14ac:dyDescent="0.25">
      <c r="A13" s="53">
        <v>1</v>
      </c>
      <c r="B13" s="77" t="s">
        <v>22</v>
      </c>
      <c r="C13" s="77"/>
      <c r="D13" s="77"/>
      <c r="E13" s="124">
        <v>46057</v>
      </c>
      <c r="F13" s="124"/>
      <c r="G13" s="46">
        <v>0.5</v>
      </c>
      <c r="H13" s="79" t="s">
        <v>29</v>
      </c>
      <c r="I13" s="79"/>
      <c r="J13" s="79"/>
      <c r="K13" s="125" t="str">
        <f>CONCATENATE(C5," ","-"," ",C6)</f>
        <v>Yıldırım Beyazıt İHOO - Osmancık Atatürk Ortaokulu</v>
      </c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6"/>
    </row>
    <row r="14" spans="1:47" s="54" customFormat="1" ht="30" customHeight="1" x14ac:dyDescent="0.25">
      <c r="A14" s="55">
        <v>2</v>
      </c>
      <c r="B14" s="94" t="s">
        <v>25</v>
      </c>
      <c r="C14" s="94"/>
      <c r="D14" s="94"/>
      <c r="E14" s="127">
        <v>46063</v>
      </c>
      <c r="F14" s="127"/>
      <c r="G14" s="50">
        <v>0.5</v>
      </c>
      <c r="H14" s="96" t="s">
        <v>46</v>
      </c>
      <c r="I14" s="96"/>
      <c r="J14" s="96"/>
      <c r="K14" s="128" t="str">
        <f>CONCATENATE(C7," ","-"," ",C5)</f>
        <v>Osmancık Meliha-Rıfat Göbel Ortaokulu - Yıldırım Beyazıt İHOO</v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9"/>
    </row>
    <row r="15" spans="1:47" s="54" customFormat="1" ht="30" customHeight="1" thickBot="1" x14ac:dyDescent="0.3">
      <c r="A15" s="56">
        <v>3</v>
      </c>
      <c r="B15" s="99" t="s">
        <v>28</v>
      </c>
      <c r="C15" s="99"/>
      <c r="D15" s="99"/>
      <c r="E15" s="118">
        <v>46065</v>
      </c>
      <c r="F15" s="118"/>
      <c r="G15" s="51">
        <v>0.5</v>
      </c>
      <c r="H15" s="101" t="s">
        <v>24</v>
      </c>
      <c r="I15" s="101"/>
      <c r="J15" s="101"/>
      <c r="K15" s="119" t="str">
        <f>CONCATENATE(C6," ","-"," ",C7)</f>
        <v>Osmancık Atatürk Ortaokulu - Osmancık Meliha-Rıfat Göbel Ortaokulu</v>
      </c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20"/>
    </row>
    <row r="18" spans="1:31" ht="15.75" thickBot="1" x14ac:dyDescent="0.3">
      <c r="AC18" s="24"/>
      <c r="AD18" s="24"/>
      <c r="AE18" s="24"/>
    </row>
    <row r="19" spans="1:31" ht="15" customHeight="1" x14ac:dyDescent="0.25">
      <c r="A19" s="111" t="s">
        <v>64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3"/>
      <c r="AC19" s="57"/>
      <c r="AD19" s="24"/>
      <c r="AE19" s="24"/>
    </row>
    <row r="20" spans="1:31" ht="15.75" customHeight="1" x14ac:dyDescent="0.25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3"/>
      <c r="AC20" s="57"/>
      <c r="AD20" s="24"/>
      <c r="AE20" s="24"/>
    </row>
    <row r="21" spans="1:31" ht="15.75" thickBot="1" x14ac:dyDescent="0.3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6"/>
      <c r="AC21" s="24"/>
      <c r="AD21" s="24"/>
      <c r="AE21" s="24"/>
    </row>
    <row r="22" spans="1:31" ht="67.5" x14ac:dyDescent="0.25"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AC22" s="24"/>
      <c r="AD22" s="24"/>
      <c r="AE22" s="24"/>
    </row>
    <row r="23" spans="1:31" ht="67.5" x14ac:dyDescent="0.25"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6" spans="1:31" x14ac:dyDescent="0.25">
      <c r="O26" s="2" t="s">
        <v>63</v>
      </c>
    </row>
  </sheetData>
  <mergeCells count="36">
    <mergeCell ref="Y3:AB3"/>
    <mergeCell ref="A1:I1"/>
    <mergeCell ref="J1:O1"/>
    <mergeCell ref="P1:T1"/>
    <mergeCell ref="U1:Y1"/>
    <mergeCell ref="A2:K2"/>
    <mergeCell ref="L2:S2"/>
    <mergeCell ref="T2:X2"/>
    <mergeCell ref="AD2:AE2"/>
    <mergeCell ref="AF2:AG2"/>
    <mergeCell ref="AJ2:AM6"/>
    <mergeCell ref="AN2:AQ6"/>
    <mergeCell ref="AR2:AU6"/>
    <mergeCell ref="A10:A12"/>
    <mergeCell ref="B10:D12"/>
    <mergeCell ref="E10:F12"/>
    <mergeCell ref="H10:J12"/>
    <mergeCell ref="K10:AB12"/>
    <mergeCell ref="B4:J4"/>
    <mergeCell ref="L4:S4"/>
    <mergeCell ref="C5:J5"/>
    <mergeCell ref="C6:J6"/>
    <mergeCell ref="C7:J7"/>
    <mergeCell ref="B13:D13"/>
    <mergeCell ref="E13:F13"/>
    <mergeCell ref="H13:J13"/>
    <mergeCell ref="K13:AB13"/>
    <mergeCell ref="B14:D14"/>
    <mergeCell ref="E14:F14"/>
    <mergeCell ref="H14:J14"/>
    <mergeCell ref="K14:AB14"/>
    <mergeCell ref="B15:D15"/>
    <mergeCell ref="E15:F15"/>
    <mergeCell ref="H15:J15"/>
    <mergeCell ref="K15:AB15"/>
    <mergeCell ref="A19:AB2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X23"/>
  <sheetViews>
    <sheetView zoomScaleNormal="100" workbookViewId="0">
      <selection activeCell="AE20" sqref="AE20"/>
    </sheetView>
  </sheetViews>
  <sheetFormatPr defaultColWidth="3.7109375" defaultRowHeight="15" x14ac:dyDescent="0.25"/>
  <cols>
    <col min="1" max="1" width="3.7109375" style="4" customWidth="1"/>
    <col min="2" max="4" width="3.7109375" style="2"/>
    <col min="5" max="5" width="9.42578125" style="2" customWidth="1"/>
    <col min="6" max="6" width="3.7109375" style="2" customWidth="1"/>
    <col min="7" max="27" width="3.7109375" style="2"/>
    <col min="28" max="28" width="7.285156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9" t="s">
        <v>0</v>
      </c>
      <c r="K1" s="59"/>
      <c r="L1" s="59"/>
      <c r="M1" s="59"/>
      <c r="N1" s="59"/>
      <c r="O1" s="59"/>
      <c r="P1" s="59" t="s">
        <v>34</v>
      </c>
      <c r="Q1" s="59"/>
      <c r="R1" s="59"/>
      <c r="S1" s="59"/>
      <c r="T1" s="59"/>
      <c r="U1" s="60" t="s">
        <v>32</v>
      </c>
      <c r="V1" s="60"/>
      <c r="W1" s="60"/>
      <c r="X1" s="60"/>
      <c r="Y1" s="60"/>
      <c r="Z1" s="1"/>
      <c r="AA1" s="1"/>
      <c r="AB1" s="1"/>
    </row>
    <row r="2" spans="1:50" ht="15.75" x14ac:dyDescent="0.2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59" t="s">
        <v>49</v>
      </c>
      <c r="M2" s="59"/>
      <c r="N2" s="59"/>
      <c r="O2" s="59"/>
      <c r="P2" s="59"/>
      <c r="Q2" s="59"/>
      <c r="R2" s="59"/>
      <c r="S2" s="59"/>
      <c r="T2" s="62" t="s">
        <v>1</v>
      </c>
      <c r="U2" s="62"/>
      <c r="V2" s="62"/>
      <c r="W2" s="62"/>
      <c r="X2" s="62"/>
      <c r="Y2" s="3"/>
      <c r="Z2" s="1"/>
      <c r="AA2" s="1"/>
      <c r="AB2" s="1"/>
      <c r="AD2" s="63" t="s">
        <v>2</v>
      </c>
      <c r="AE2" s="63"/>
      <c r="AF2" s="64" t="s">
        <v>3</v>
      </c>
      <c r="AG2" s="64"/>
      <c r="AI2" s="66" t="s">
        <v>6</v>
      </c>
      <c r="AJ2" s="66"/>
      <c r="AK2" s="66"/>
      <c r="AL2" s="66"/>
      <c r="AM2" s="66" t="s">
        <v>7</v>
      </c>
      <c r="AN2" s="66"/>
      <c r="AO2" s="66"/>
      <c r="AP2" s="66"/>
      <c r="AQ2" s="66" t="s">
        <v>8</v>
      </c>
      <c r="AR2" s="66"/>
      <c r="AS2" s="66"/>
      <c r="AT2" s="66"/>
      <c r="AU2" s="66" t="s">
        <v>9</v>
      </c>
      <c r="AV2" s="66"/>
      <c r="AW2" s="66"/>
      <c r="AX2" s="117"/>
    </row>
    <row r="3" spans="1:50" ht="16.5" thickBot="1" x14ac:dyDescent="0.3">
      <c r="Y3" s="65"/>
      <c r="Z3" s="65"/>
      <c r="AA3" s="65"/>
      <c r="AB3" s="65"/>
      <c r="AD3" s="5" t="s">
        <v>4</v>
      </c>
      <c r="AE3" s="20" t="s">
        <v>5</v>
      </c>
      <c r="AF3" s="6" t="s">
        <v>6</v>
      </c>
      <c r="AG3" s="21" t="s">
        <v>35</v>
      </c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117"/>
    </row>
    <row r="4" spans="1:50" ht="15" customHeight="1" thickBot="1" x14ac:dyDescent="0.3">
      <c r="B4" s="67" t="s">
        <v>10</v>
      </c>
      <c r="C4" s="68"/>
      <c r="D4" s="68"/>
      <c r="E4" s="68"/>
      <c r="F4" s="68"/>
      <c r="G4" s="68"/>
      <c r="H4" s="68"/>
      <c r="I4" s="68"/>
      <c r="J4" s="69"/>
      <c r="K4" s="7"/>
      <c r="L4" s="70"/>
      <c r="M4" s="70"/>
      <c r="N4" s="70"/>
      <c r="O4" s="70"/>
      <c r="P4" s="70"/>
      <c r="Q4" s="70"/>
      <c r="R4" s="70"/>
      <c r="S4" s="70"/>
      <c r="U4" s="70"/>
      <c r="V4" s="70"/>
      <c r="W4" s="70"/>
      <c r="X4" s="70"/>
      <c r="Y4" s="70"/>
      <c r="Z4" s="70"/>
      <c r="AA4" s="70"/>
      <c r="AB4" s="70"/>
      <c r="AD4" s="5" t="s">
        <v>11</v>
      </c>
      <c r="AE4" s="20" t="s">
        <v>12</v>
      </c>
      <c r="AF4" s="6" t="s">
        <v>7</v>
      </c>
      <c r="AG4" s="21" t="s">
        <v>36</v>
      </c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117"/>
    </row>
    <row r="5" spans="1:50" x14ac:dyDescent="0.25">
      <c r="B5" s="8" t="s">
        <v>4</v>
      </c>
      <c r="C5" s="71" t="str">
        <f>AG3</f>
        <v>Sungurlu Fatih OO</v>
      </c>
      <c r="D5" s="71"/>
      <c r="E5" s="71"/>
      <c r="F5" s="71"/>
      <c r="G5" s="71"/>
      <c r="H5" s="71"/>
      <c r="I5" s="71"/>
      <c r="J5" s="72"/>
      <c r="AD5" s="5" t="s">
        <v>14</v>
      </c>
      <c r="AE5" s="20" t="s">
        <v>15</v>
      </c>
      <c r="AF5" s="6" t="s">
        <v>8</v>
      </c>
      <c r="AG5" s="21" t="s">
        <v>37</v>
      </c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117"/>
    </row>
    <row r="6" spans="1:50" x14ac:dyDescent="0.25">
      <c r="B6" s="9" t="s">
        <v>11</v>
      </c>
      <c r="C6" s="73" t="str">
        <f>AG4</f>
        <v>Sungurlu İsmetpaşa OO</v>
      </c>
      <c r="D6" s="73"/>
      <c r="E6" s="73"/>
      <c r="F6" s="73"/>
      <c r="G6" s="73"/>
      <c r="H6" s="73"/>
      <c r="I6" s="73"/>
      <c r="J6" s="74"/>
      <c r="AD6" s="5" t="s">
        <v>16</v>
      </c>
      <c r="AE6" s="22"/>
      <c r="AF6" s="6" t="s">
        <v>9</v>
      </c>
      <c r="AG6" s="23" t="s">
        <v>38</v>
      </c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117"/>
    </row>
    <row r="7" spans="1:50" x14ac:dyDescent="0.25">
      <c r="B7" s="9" t="s">
        <v>14</v>
      </c>
      <c r="C7" s="73" t="str">
        <f>AG5</f>
        <v>Sungurlu İHOO</v>
      </c>
      <c r="D7" s="73"/>
      <c r="E7" s="73"/>
      <c r="F7" s="73"/>
      <c r="G7" s="73"/>
      <c r="H7" s="73"/>
      <c r="I7" s="73"/>
      <c r="J7" s="74"/>
    </row>
    <row r="8" spans="1:50" ht="15" customHeight="1" thickBot="1" x14ac:dyDescent="0.3">
      <c r="B8" s="10" t="s">
        <v>16</v>
      </c>
      <c r="C8" s="75" t="str">
        <f>AG6</f>
        <v>Sungurlu Dr.Sedat-Dr.Melahat Baran OO</v>
      </c>
      <c r="D8" s="75"/>
      <c r="E8" s="75"/>
      <c r="F8" s="75"/>
      <c r="G8" s="75"/>
      <c r="H8" s="75"/>
      <c r="I8" s="75"/>
      <c r="J8" s="76"/>
    </row>
    <row r="9" spans="1:50" ht="15" customHeight="1" thickBot="1" x14ac:dyDescent="0.3">
      <c r="B9" s="11"/>
      <c r="C9" s="12"/>
      <c r="D9" s="12"/>
      <c r="E9" s="12"/>
      <c r="F9" s="12"/>
      <c r="G9" s="12"/>
      <c r="H9" s="12"/>
      <c r="I9" s="12"/>
      <c r="J9" s="12"/>
    </row>
    <row r="10" spans="1:50" ht="15.75" x14ac:dyDescent="0.25">
      <c r="A10" s="82" t="s">
        <v>17</v>
      </c>
      <c r="B10" s="85" t="s">
        <v>18</v>
      </c>
      <c r="C10" s="86"/>
      <c r="D10" s="87"/>
      <c r="E10" s="13"/>
      <c r="F10" s="85" t="s">
        <v>19</v>
      </c>
      <c r="G10" s="87"/>
      <c r="H10" s="85" t="s">
        <v>20</v>
      </c>
      <c r="I10" s="86"/>
      <c r="J10" s="87"/>
      <c r="K10" s="104" t="s">
        <v>60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7"/>
    </row>
    <row r="11" spans="1:50" ht="15.75" x14ac:dyDescent="0.25">
      <c r="A11" s="83"/>
      <c r="B11" s="88"/>
      <c r="C11" s="89"/>
      <c r="D11" s="90"/>
      <c r="E11" s="14" t="s">
        <v>21</v>
      </c>
      <c r="F11" s="88"/>
      <c r="G11" s="90"/>
      <c r="H11" s="88"/>
      <c r="I11" s="89"/>
      <c r="J11" s="90"/>
      <c r="K11" s="88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90"/>
    </row>
    <row r="12" spans="1:50" ht="16.5" thickBot="1" x14ac:dyDescent="0.3">
      <c r="A12" s="84"/>
      <c r="B12" s="91"/>
      <c r="C12" s="92"/>
      <c r="D12" s="93"/>
      <c r="E12" s="15"/>
      <c r="F12" s="91"/>
      <c r="G12" s="93"/>
      <c r="H12" s="91"/>
      <c r="I12" s="92"/>
      <c r="J12" s="93"/>
      <c r="K12" s="88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90"/>
      <c r="AH12" s="24"/>
    </row>
    <row r="13" spans="1:50" ht="20.100000000000001" customHeight="1" x14ac:dyDescent="0.25">
      <c r="A13" s="8">
        <v>1</v>
      </c>
      <c r="B13" s="77" t="s">
        <v>22</v>
      </c>
      <c r="C13" s="77"/>
      <c r="D13" s="77"/>
      <c r="E13" s="16">
        <v>46057</v>
      </c>
      <c r="F13" s="78">
        <v>0.45833333333333331</v>
      </c>
      <c r="G13" s="77"/>
      <c r="H13" s="79" t="s">
        <v>23</v>
      </c>
      <c r="I13" s="79"/>
      <c r="J13" s="79"/>
      <c r="K13" s="80" t="str">
        <f>CONCATENATE(C5," ","-"," ",C8)</f>
        <v>Sungurlu Fatih OO - Sungurlu Dr.Sedat-Dr.Melahat Baran OO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1"/>
      <c r="AH13" s="19"/>
    </row>
    <row r="14" spans="1:50" ht="20.100000000000001" customHeight="1" x14ac:dyDescent="0.25">
      <c r="A14" s="9">
        <v>2</v>
      </c>
      <c r="B14" s="94" t="s">
        <v>22</v>
      </c>
      <c r="C14" s="94"/>
      <c r="D14" s="94"/>
      <c r="E14" s="17">
        <v>46057</v>
      </c>
      <c r="F14" s="95">
        <v>0.5</v>
      </c>
      <c r="G14" s="94"/>
      <c r="H14" s="96" t="s">
        <v>24</v>
      </c>
      <c r="I14" s="96"/>
      <c r="J14" s="96"/>
      <c r="K14" s="97" t="str">
        <f>CONCATENATE(C6," ","-"," ",C7)</f>
        <v>Sungurlu İsmetpaşa OO - Sungurlu İHOO</v>
      </c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8"/>
      <c r="AH14" s="19"/>
    </row>
    <row r="15" spans="1:50" ht="20.100000000000001" customHeight="1" x14ac:dyDescent="0.25">
      <c r="A15" s="9">
        <v>3</v>
      </c>
      <c r="B15" s="94" t="s">
        <v>25</v>
      </c>
      <c r="C15" s="94"/>
      <c r="D15" s="94"/>
      <c r="E15" s="17">
        <v>46063</v>
      </c>
      <c r="F15" s="95">
        <v>0.45833333333333331</v>
      </c>
      <c r="G15" s="94"/>
      <c r="H15" s="96" t="s">
        <v>26</v>
      </c>
      <c r="I15" s="96"/>
      <c r="J15" s="96"/>
      <c r="K15" s="97" t="str">
        <f>CONCATENATE(C5," ","-"," ",C7)</f>
        <v>Sungurlu Fatih OO - Sungurlu İHOO</v>
      </c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8"/>
      <c r="AH15" s="19"/>
    </row>
    <row r="16" spans="1:50" ht="20.100000000000001" customHeight="1" x14ac:dyDescent="0.25">
      <c r="A16" s="9">
        <v>4</v>
      </c>
      <c r="B16" s="94" t="s">
        <v>25</v>
      </c>
      <c r="C16" s="94"/>
      <c r="D16" s="94"/>
      <c r="E16" s="17">
        <v>46063</v>
      </c>
      <c r="F16" s="95">
        <v>0.5</v>
      </c>
      <c r="G16" s="94"/>
      <c r="H16" s="96" t="s">
        <v>27</v>
      </c>
      <c r="I16" s="96"/>
      <c r="J16" s="96"/>
      <c r="K16" s="97" t="str">
        <f>CONCATENATE(C8," ","-"," ",C6)</f>
        <v>Sungurlu Dr.Sedat-Dr.Melahat Baran OO - Sungurlu İsmetpaşa OO</v>
      </c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8"/>
      <c r="AH16" s="19"/>
    </row>
    <row r="17" spans="1:34" ht="20.100000000000001" customHeight="1" x14ac:dyDescent="0.25">
      <c r="A17" s="9">
        <v>5</v>
      </c>
      <c r="B17" s="94" t="s">
        <v>28</v>
      </c>
      <c r="C17" s="94"/>
      <c r="D17" s="94"/>
      <c r="E17" s="17">
        <v>46065</v>
      </c>
      <c r="F17" s="95">
        <v>0.45833333333333331</v>
      </c>
      <c r="G17" s="94"/>
      <c r="H17" s="96" t="s">
        <v>29</v>
      </c>
      <c r="I17" s="96"/>
      <c r="J17" s="96"/>
      <c r="K17" s="97" t="str">
        <f>CONCATENATE(C5," ","-"," ",C6)</f>
        <v>Sungurlu Fatih OO - Sungurlu İsmetpaşa OO</v>
      </c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8"/>
      <c r="AH17" s="19"/>
    </row>
    <row r="18" spans="1:34" ht="20.100000000000001" customHeight="1" thickBot="1" x14ac:dyDescent="0.3">
      <c r="A18" s="10">
        <v>6</v>
      </c>
      <c r="B18" s="99" t="s">
        <v>28</v>
      </c>
      <c r="C18" s="99"/>
      <c r="D18" s="99"/>
      <c r="E18" s="18">
        <v>46065</v>
      </c>
      <c r="F18" s="100">
        <v>0.5</v>
      </c>
      <c r="G18" s="99"/>
      <c r="H18" s="101" t="s">
        <v>30</v>
      </c>
      <c r="I18" s="101"/>
      <c r="J18" s="101"/>
      <c r="K18" s="102" t="str">
        <f>CONCATENATE(C7," ","-"," ",C8)</f>
        <v>Sungurlu İHOO - Sungurlu Dr.Sedat-Dr.Melahat Baran OO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3"/>
    </row>
    <row r="19" spans="1:34" ht="16.149999999999999" customHeight="1" x14ac:dyDescent="0.25"/>
    <row r="21" spans="1:34" ht="15.75" thickBot="1" x14ac:dyDescent="0.3"/>
    <row r="22" spans="1:34" x14ac:dyDescent="0.25">
      <c r="A22" s="105" t="s">
        <v>54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7"/>
    </row>
    <row r="23" spans="1:34" ht="15.75" thickBot="1" x14ac:dyDescent="0.3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10"/>
    </row>
  </sheetData>
  <mergeCells count="51">
    <mergeCell ref="A22:AB23"/>
    <mergeCell ref="B17:D17"/>
    <mergeCell ref="F17:G17"/>
    <mergeCell ref="H17:J17"/>
    <mergeCell ref="K17:AB17"/>
    <mergeCell ref="B18:D18"/>
    <mergeCell ref="F18:G18"/>
    <mergeCell ref="H18:J18"/>
    <mergeCell ref="K18:AB18"/>
    <mergeCell ref="B15:D15"/>
    <mergeCell ref="F15:G15"/>
    <mergeCell ref="H15:J15"/>
    <mergeCell ref="K15:AB15"/>
    <mergeCell ref="B16:D16"/>
    <mergeCell ref="F16:G16"/>
    <mergeCell ref="H16:J16"/>
    <mergeCell ref="K16:AB16"/>
    <mergeCell ref="B14:D14"/>
    <mergeCell ref="F14:G14"/>
    <mergeCell ref="H14:J14"/>
    <mergeCell ref="K14:AB14"/>
    <mergeCell ref="C7:J7"/>
    <mergeCell ref="C8:J8"/>
    <mergeCell ref="K10:AB12"/>
    <mergeCell ref="B13:D13"/>
    <mergeCell ref="F13:G13"/>
    <mergeCell ref="H13:J13"/>
    <mergeCell ref="K13:AB13"/>
    <mergeCell ref="A10:A12"/>
    <mergeCell ref="B10:D12"/>
    <mergeCell ref="F10:G12"/>
    <mergeCell ref="H10:J12"/>
    <mergeCell ref="Y3:AB3"/>
    <mergeCell ref="B4:J4"/>
    <mergeCell ref="L4:S4"/>
    <mergeCell ref="U4:AB4"/>
    <mergeCell ref="C5:J5"/>
    <mergeCell ref="C6:J6"/>
    <mergeCell ref="AU2:AX6"/>
    <mergeCell ref="A1:I1"/>
    <mergeCell ref="J1:O1"/>
    <mergeCell ref="P1:T1"/>
    <mergeCell ref="U1:Y1"/>
    <mergeCell ref="A2:K2"/>
    <mergeCell ref="L2:S2"/>
    <mergeCell ref="T2:X2"/>
    <mergeCell ref="AD2:AE2"/>
    <mergeCell ref="AF2:AG2"/>
    <mergeCell ref="AI2:AL6"/>
    <mergeCell ref="AM2:AP6"/>
    <mergeCell ref="AQ2:AT6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524C-B18A-4B95-86F0-566ED5BF60BA}">
  <sheetPr>
    <tabColor rgb="FFFFFF00"/>
  </sheetPr>
  <dimension ref="A1:BM14"/>
  <sheetViews>
    <sheetView zoomScaleNormal="100" workbookViewId="0">
      <selection activeCell="N17" sqref="N17"/>
    </sheetView>
  </sheetViews>
  <sheetFormatPr defaultColWidth="3.7109375" defaultRowHeight="15" customHeight="1" x14ac:dyDescent="0.25"/>
  <cols>
    <col min="1" max="1" width="3.7109375" style="31"/>
    <col min="13" max="13" width="8.140625" customWidth="1"/>
    <col min="18" max="18" width="24.140625" customWidth="1"/>
    <col min="41" max="41" width="3.7109375" style="38"/>
    <col min="42" max="42" width="40.7109375" customWidth="1"/>
    <col min="43" max="43" width="3.7109375" style="40"/>
    <col min="44" max="44" width="40.7109375" customWidth="1"/>
  </cols>
  <sheetData>
    <row r="1" spans="1:65" ht="15" customHeight="1" x14ac:dyDescent="0.25">
      <c r="A1" s="150" t="s">
        <v>50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</row>
    <row r="2" spans="1:65" ht="15" customHeight="1" x14ac:dyDescent="0.25">
      <c r="A2" s="150" t="s">
        <v>51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</row>
    <row r="3" spans="1:65" ht="1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65" ht="15" customHeight="1" x14ac:dyDescent="0.25">
      <c r="A4" s="151" t="s">
        <v>61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</row>
    <row r="5" spans="1:65" ht="15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65" ht="18" x14ac:dyDescent="0.25">
      <c r="A6" s="155"/>
      <c r="B6" s="155"/>
      <c r="C6" s="155"/>
      <c r="D6" s="155"/>
      <c r="E6" s="155"/>
      <c r="F6" s="155"/>
      <c r="G6" s="155"/>
      <c r="H6" s="156"/>
      <c r="I6" s="156"/>
      <c r="J6" s="156"/>
      <c r="K6" s="156"/>
      <c r="L6" s="156"/>
      <c r="M6" s="156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2"/>
      <c r="AJ6" s="152"/>
      <c r="AK6" s="152"/>
      <c r="AL6" s="152"/>
      <c r="AM6" s="152"/>
      <c r="AO6" s="153" t="s">
        <v>2</v>
      </c>
      <c r="AP6" s="153"/>
      <c r="AQ6" s="154" t="s">
        <v>3</v>
      </c>
      <c r="AR6" s="154"/>
    </row>
    <row r="7" spans="1:65" ht="24.95" customHeight="1" x14ac:dyDescent="0.25">
      <c r="A7" s="27" t="s">
        <v>4</v>
      </c>
      <c r="B7" s="145" t="str">
        <f>AR7</f>
        <v>Merkez Grubu Birincisi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6"/>
      <c r="N7" s="25"/>
      <c r="AH7" s="65"/>
      <c r="AI7" s="65"/>
      <c r="AJ7" s="65"/>
      <c r="AK7" s="65"/>
      <c r="AO7" s="28" t="s">
        <v>4</v>
      </c>
      <c r="AP7" s="26" t="s">
        <v>39</v>
      </c>
      <c r="AQ7" s="29" t="s">
        <v>4</v>
      </c>
      <c r="AR7" s="30" t="s">
        <v>52</v>
      </c>
      <c r="AT7" s="135">
        <v>1</v>
      </c>
      <c r="AU7" s="135"/>
      <c r="AV7" s="135"/>
      <c r="AW7" s="135"/>
      <c r="AX7" s="135"/>
      <c r="AY7" s="135">
        <v>2</v>
      </c>
      <c r="AZ7" s="135"/>
      <c r="BA7" s="135"/>
      <c r="BB7" s="135"/>
      <c r="BC7" s="135"/>
      <c r="BD7" s="135">
        <v>3</v>
      </c>
      <c r="BE7" s="135"/>
      <c r="BF7" s="135"/>
      <c r="BG7" s="135"/>
      <c r="BH7" s="135"/>
      <c r="BI7" s="135">
        <v>4</v>
      </c>
      <c r="BJ7" s="135"/>
      <c r="BK7" s="135"/>
      <c r="BL7" s="135"/>
      <c r="BM7" s="135"/>
    </row>
    <row r="8" spans="1:65" ht="24.95" customHeight="1" x14ac:dyDescent="0.25">
      <c r="B8" s="136" t="s">
        <v>58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7"/>
      <c r="N8" s="32"/>
      <c r="O8" s="33"/>
      <c r="P8" s="33"/>
      <c r="Q8" s="33"/>
      <c r="R8" s="34"/>
      <c r="AO8" s="28" t="s">
        <v>11</v>
      </c>
      <c r="AP8" s="26" t="s">
        <v>40</v>
      </c>
      <c r="AQ8" s="29" t="s">
        <v>11</v>
      </c>
      <c r="AR8" s="30" t="s">
        <v>56</v>
      </c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</row>
    <row r="9" spans="1:65" ht="24.95" customHeight="1" x14ac:dyDescent="0.25">
      <c r="A9" s="35" t="s">
        <v>11</v>
      </c>
      <c r="B9" s="138" t="str">
        <f>AR8</f>
        <v>Sungurlu Grubu İkincisi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9"/>
      <c r="P9" s="36" t="s">
        <v>44</v>
      </c>
      <c r="Q9" s="36"/>
      <c r="R9" s="37"/>
      <c r="S9" s="36"/>
      <c r="T9" s="36"/>
      <c r="U9" s="36"/>
      <c r="V9" s="36"/>
      <c r="W9" s="42"/>
      <c r="AO9" s="28" t="s">
        <v>14</v>
      </c>
      <c r="AP9" s="26" t="s">
        <v>41</v>
      </c>
      <c r="AQ9" s="29" t="s">
        <v>14</v>
      </c>
      <c r="AR9" s="30" t="s">
        <v>57</v>
      </c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</row>
    <row r="10" spans="1:65" ht="30" customHeight="1" x14ac:dyDescent="0.25"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P10" s="141">
        <v>46071</v>
      </c>
      <c r="Q10" s="141"/>
      <c r="R10" s="142"/>
      <c r="S10" s="143">
        <v>0.45833333333333331</v>
      </c>
      <c r="T10" s="144"/>
      <c r="U10" s="144"/>
      <c r="V10" s="144"/>
      <c r="W10" s="42"/>
      <c r="AO10" s="28" t="s">
        <v>16</v>
      </c>
      <c r="AP10" s="26" t="s">
        <v>42</v>
      </c>
      <c r="AQ10" s="29" t="s">
        <v>16</v>
      </c>
      <c r="AR10" s="30" t="s">
        <v>53</v>
      </c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</row>
    <row r="11" spans="1:65" ht="24.95" customHeight="1" x14ac:dyDescent="0.25">
      <c r="A11" s="27" t="s">
        <v>14</v>
      </c>
      <c r="B11" s="145" t="str">
        <f>AR9</f>
        <v>Sungurlu Grubu Birincisi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6"/>
      <c r="P11" s="36" t="s">
        <v>45</v>
      </c>
      <c r="Q11" s="36"/>
      <c r="R11" s="37"/>
      <c r="S11" s="36"/>
      <c r="T11" s="36"/>
      <c r="U11" s="36"/>
      <c r="V11" s="36"/>
      <c r="W11" s="42"/>
      <c r="AP11" s="39" t="s">
        <v>43</v>
      </c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</row>
    <row r="12" spans="1:65" ht="30" customHeight="1" x14ac:dyDescent="0.25">
      <c r="B12" s="136" t="s">
        <v>59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7"/>
      <c r="N12" s="41"/>
      <c r="O12" s="36"/>
      <c r="P12" s="147">
        <v>46071</v>
      </c>
      <c r="Q12" s="147"/>
      <c r="R12" s="148"/>
      <c r="S12" s="149">
        <v>0.5</v>
      </c>
      <c r="T12" s="144"/>
      <c r="U12" s="144"/>
      <c r="V12" s="144"/>
      <c r="W12" s="42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</row>
    <row r="13" spans="1:65" ht="24.95" customHeight="1" x14ac:dyDescent="0.25">
      <c r="A13" s="35" t="s">
        <v>16</v>
      </c>
      <c r="B13" s="138" t="str">
        <f>AR10</f>
        <v>Merkez Grubu İkincisi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9"/>
      <c r="S13" s="42"/>
      <c r="T13" s="42"/>
      <c r="U13" s="42"/>
      <c r="V13" s="42"/>
      <c r="W13" s="42"/>
    </row>
    <row r="14" spans="1:65" ht="15" customHeight="1" x14ac:dyDescent="0.25">
      <c r="W14" s="42"/>
    </row>
  </sheetData>
  <mergeCells count="28">
    <mergeCell ref="B13:M13"/>
    <mergeCell ref="A1:AB1"/>
    <mergeCell ref="A2:AB2"/>
    <mergeCell ref="A4:AB4"/>
    <mergeCell ref="AY7:BC12"/>
    <mergeCell ref="AI6:AM6"/>
    <mergeCell ref="AO6:AP6"/>
    <mergeCell ref="AQ6:AR6"/>
    <mergeCell ref="A6:G6"/>
    <mergeCell ref="H6:M6"/>
    <mergeCell ref="N6:R6"/>
    <mergeCell ref="S6:W6"/>
    <mergeCell ref="X6:AC6"/>
    <mergeCell ref="AD6:AH6"/>
    <mergeCell ref="BD7:BH12"/>
    <mergeCell ref="BI7:BM12"/>
    <mergeCell ref="B8:M8"/>
    <mergeCell ref="B9:M9"/>
    <mergeCell ref="B10:M10"/>
    <mergeCell ref="P10:R10"/>
    <mergeCell ref="S10:V10"/>
    <mergeCell ref="B11:M11"/>
    <mergeCell ref="B12:M12"/>
    <mergeCell ref="B7:M7"/>
    <mergeCell ref="AH7:AK7"/>
    <mergeCell ref="AT7:AX12"/>
    <mergeCell ref="P12:R12"/>
    <mergeCell ref="S12:V12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FUTBOL KÜÇÜK ERKEK MERKZ-GÜNCEL</vt:lpstr>
      <vt:lpstr>FUTBOL KÜÇÜK ERKEK-SUNGURLU</vt:lpstr>
      <vt:lpstr>FUTBOL KÜÇÜK ERKEK ELEME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2026-02-03T12:28:40Z</dcterms:modified>
</cp:coreProperties>
</file>